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6915" tabRatio="831" activeTab="0"/>
  </bookViews>
  <sheets>
    <sheet name="ОП № 2" sheetId="1" r:id="rId1"/>
  </sheets>
  <definedNames>
    <definedName name="_xlnm.Print_Titles" localSheetId="0">'ОП № 2'!$7:$7</definedName>
  </definedNames>
  <calcPr fullCalcOnLoad="1"/>
</workbook>
</file>

<file path=xl/sharedStrings.xml><?xml version="1.0" encoding="utf-8"?>
<sst xmlns="http://schemas.openxmlformats.org/spreadsheetml/2006/main" count="150" uniqueCount="97">
  <si>
    <t>№</t>
  </si>
  <si>
    <t>СМР</t>
  </si>
  <si>
    <t>м1</t>
  </si>
  <si>
    <t>Ед.м</t>
  </si>
  <si>
    <t>м2</t>
  </si>
  <si>
    <t>м3</t>
  </si>
  <si>
    <t>Кол-во</t>
  </si>
  <si>
    <t>Товарене и извозване на строителни отпадъци на 25 км</t>
  </si>
  <si>
    <t>Новопроектирани настилки</t>
  </si>
  <si>
    <t>Демонтаж на бордюри</t>
  </si>
  <si>
    <t>Уплътняване и подравняване на земното легло</t>
  </si>
  <si>
    <t>Подготвителни работи</t>
  </si>
  <si>
    <t>кг</t>
  </si>
  <si>
    <t>Ед. Цена</t>
  </si>
  <si>
    <t>бр</t>
  </si>
  <si>
    <t>Машинен изкоп с багер на транспорт</t>
  </si>
  <si>
    <t>Разриване на депо с булдозер</t>
  </si>
  <si>
    <t>мл</t>
  </si>
  <si>
    <t>Доставка и монтаж на муфа ф200 ПП</t>
  </si>
  <si>
    <t>Доставка и монтаж на гумени уплатнения ф200</t>
  </si>
  <si>
    <t>Укрепване на гърне за ПХ 70/80</t>
  </si>
  <si>
    <t>бр.</t>
  </si>
  <si>
    <t>Свободен фланец DN80</t>
  </si>
  <si>
    <t>Коляно с пета 90° DN80-чугун</t>
  </si>
  <si>
    <t>СК DN80 с гърне и охр.гарнитура</t>
  </si>
  <si>
    <t xml:space="preserve">Пожарен хидрант 70 / 80 </t>
  </si>
  <si>
    <t>Опорен бетонов блок</t>
  </si>
  <si>
    <t>Водочерпене по време на строителството</t>
  </si>
  <si>
    <t>мсм</t>
  </si>
  <si>
    <t>m</t>
  </si>
  <si>
    <t>m2</t>
  </si>
  <si>
    <t>t</t>
  </si>
  <si>
    <t>m3</t>
  </si>
  <si>
    <t>Първи битумен разлив</t>
  </si>
  <si>
    <t>Втори битумен разлив</t>
  </si>
  <si>
    <t>Всичко по част "Пътна"</t>
  </si>
  <si>
    <t>Доставка и полагане на тактилна ивица от плочки 30/30/6 см; цвят оранжев, вида, размерите и начина на редене са показани на план настилки</t>
  </si>
  <si>
    <t>Всичко по част "Архитектура"</t>
  </si>
  <si>
    <t>Всичко по част "ВиК"</t>
  </si>
  <si>
    <t>Извозване на земни почви със самосвал</t>
  </si>
  <si>
    <t>Натоварване на земни маси от ръчен изкоп на камион х 1,2</t>
  </si>
  <si>
    <t>Разтоварване на з.м от камион</t>
  </si>
  <si>
    <t xml:space="preserve">Доставка и полагане на бетон C12/15 за уличен отток </t>
  </si>
  <si>
    <t>Доставка на нестандартна баластра за обратна засипка</t>
  </si>
  <si>
    <t>Доставка и полагане на ПП тръби ф200 SN8</t>
  </si>
  <si>
    <t>Обща стойност</t>
  </si>
  <si>
    <t>Почистване на строителна площадка</t>
  </si>
  <si>
    <t>Изкоп за почистване на банкети</t>
  </si>
  <si>
    <t xml:space="preserve">Изкоп за почистване на окопи </t>
  </si>
  <si>
    <t>Фрезоване на асфалтобетонова настилка</t>
  </si>
  <si>
    <t>Плътен асфалтобетон - 4 cm Е=1200 MPa</t>
  </si>
  <si>
    <t>Изравнителен пласт от неплътен асфалтобетон - min 6 cm Е=1000 MPa</t>
  </si>
  <si>
    <t>Попълване на банкети с несортиран трошен камък - мин 10 см</t>
  </si>
  <si>
    <t>Бетонови бордюри 15/25/50</t>
  </si>
  <si>
    <t>m`</t>
  </si>
  <si>
    <t>Подл.бетон B15 за бордюри</t>
  </si>
  <si>
    <t>Маркировка</t>
  </si>
  <si>
    <t xml:space="preserve">Нови пътни знаци </t>
  </si>
  <si>
    <t>Премахване на същ. пътни знаци и монтаж на нови</t>
  </si>
  <si>
    <t>Покрит окоп (км 0+530 до км 0+540 - ляво, по детайл)</t>
  </si>
  <si>
    <t>Ръчен неукрепен изкоп с ширина до 1,10 м и дълбочина до 2,00м</t>
  </si>
  <si>
    <t xml:space="preserve">Извозване с камион на з.м. </t>
  </si>
  <si>
    <t>Доставка и полагане на бетон В20  за бетонов кожух на тръби ф200 ПП SN8</t>
  </si>
  <si>
    <t>Уплътняване на нестандартна баластра на пластове по 40 см.</t>
  </si>
  <si>
    <t>Доставка и монтаж на уличен отток ПП с чугунена решетка D400</t>
  </si>
  <si>
    <t>Доставка и полагане на дренажен чакъл</t>
  </si>
  <si>
    <t>Доставка и полагане на геотекстил за дренажна призма</t>
  </si>
  <si>
    <t>Почистване на съществуващо дере - северно</t>
  </si>
  <si>
    <t>Засутване на тръба ф200ПП SN8 в дере</t>
  </si>
  <si>
    <t>Тръба ПЕВП 100, PN10, ∅90</t>
  </si>
  <si>
    <t xml:space="preserve">Жибо с голям обхват  DN350 </t>
  </si>
  <si>
    <t>Тройник 400/180-ПЕВП  SDR17 PN10</t>
  </si>
  <si>
    <t>Намалител  180/ 110 - ПЕВП  SDR17 PN10</t>
  </si>
  <si>
    <t>Намалител  110/ 90 - ПЕВП  SDR17 PN10</t>
  </si>
  <si>
    <t>Предфланшова връзка ∅90 ПЕВП SDR17 PN10</t>
  </si>
  <si>
    <t>Укрепване на гърне за СК с охр. Гарнитура</t>
  </si>
  <si>
    <t>Доставка и монтаж табела за ПХ</t>
  </si>
  <si>
    <t>Демонтаж на тротоарни плочки</t>
  </si>
  <si>
    <t>Изкопно/насипни работи за подравняване на основата</t>
  </si>
  <si>
    <t>Доставка и полагане на настилка от бетонови павета 19.6см/10см/6 см, цвят жълт; вида, размерите и начина на редене са показани на план настилки</t>
  </si>
  <si>
    <t xml:space="preserve">Доставка и насипване с уплътняване на чакъл с фракция 0-63мм H=15 см </t>
  </si>
  <si>
    <t>Доставка и полагане на подложка от пясък 2-4 см.</t>
  </si>
  <si>
    <t>Посипка с кварцов пясък</t>
  </si>
  <si>
    <t>Изкоп за полагане на бордюри (ръчно) и обратно засипване</t>
  </si>
  <si>
    <t xml:space="preserve">Бетонова подложка и гръб за бордюри </t>
  </si>
  <si>
    <t>Доставка и монтаж на градински бордюр на бетонова основа, размери 8см/50см, височина 16см</t>
  </si>
  <si>
    <t>Рехабилитация на зелени площи</t>
  </si>
  <si>
    <t>Подмяна на парапети на мост и водосток (4бр)</t>
  </si>
  <si>
    <r>
      <t>ВЪЗЛОЖИТЕЛ</t>
    </r>
    <r>
      <rPr>
        <sz val="11"/>
        <rFont val="Arial Narrow"/>
        <family val="2"/>
      </rPr>
      <t>: Община Карлово, ул.Петко Събев 1, ПК 5300, гр. Карлово</t>
    </r>
  </si>
  <si>
    <r>
      <t>ЧАСТ</t>
    </r>
    <r>
      <rPr>
        <sz val="12"/>
        <rFont val="Arial Narrow"/>
        <family val="2"/>
      </rPr>
      <t xml:space="preserve">: </t>
    </r>
    <r>
      <rPr>
        <b/>
        <sz val="12"/>
        <rFont val="Arial Narrow"/>
        <family val="2"/>
      </rPr>
      <t>Пътна</t>
    </r>
  </si>
  <si>
    <r>
      <t>ЧАСТ</t>
    </r>
    <r>
      <rPr>
        <sz val="12"/>
        <rFont val="Arial Narrow"/>
        <family val="2"/>
      </rPr>
      <t>:</t>
    </r>
    <r>
      <rPr>
        <b/>
        <sz val="12"/>
        <rFont val="Arial Narrow"/>
        <family val="2"/>
      </rPr>
      <t xml:space="preserve"> ВиК</t>
    </r>
  </si>
  <si>
    <r>
      <t>м</t>
    </r>
    <r>
      <rPr>
        <vertAlign val="superscript"/>
        <sz val="10"/>
        <color indexed="8"/>
        <rFont val="Arial Narrow"/>
        <family val="2"/>
      </rPr>
      <t>3</t>
    </r>
  </si>
  <si>
    <r>
      <t>м</t>
    </r>
    <r>
      <rPr>
        <vertAlign val="superscript"/>
        <sz val="10"/>
        <color indexed="8"/>
        <rFont val="Arial Narrow"/>
        <family val="2"/>
      </rPr>
      <t>2</t>
    </r>
  </si>
  <si>
    <r>
      <t>ЧАСТ</t>
    </r>
    <r>
      <rPr>
        <sz val="12"/>
        <rFont val="Arial Narrow"/>
        <family val="2"/>
      </rPr>
      <t xml:space="preserve">: </t>
    </r>
    <r>
      <rPr>
        <b/>
        <sz val="12"/>
        <rFont val="Arial Narrow"/>
        <family val="2"/>
      </rPr>
      <t>Архитектура</t>
    </r>
  </si>
  <si>
    <t xml:space="preserve">Количествено-Стойностна Сметка </t>
  </si>
  <si>
    <r>
      <t>Обособена позиция № 2</t>
    </r>
    <r>
      <rPr>
        <sz val="11"/>
        <rFont val="Arial Narrow"/>
        <family val="2"/>
      </rPr>
      <t>:  Реконструкция и рехабилитация на пътен участък с обхват  ПИ 9538, ПИ 9539 и ПИ 738 по плана на град  Карлово, община Карлово</t>
    </r>
  </si>
  <si>
    <t>ОБЩА СТОЙНОСТ без ДДС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</si>
</sst>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 _-;\-* #,##0\ _ _-;_-* &quot;-&quot;\ _ _-;_-@_-"/>
    <numFmt numFmtId="173" formatCode="_-* #,##0.00\ _ _-;\-* #,##0.00\ _ _-;_-* &quot;-&quot;??\ _ _-;_-@_-"/>
    <numFmt numFmtId="174" formatCode="_-* #,##0\ &quot;&quot;\ &quot;&quot;_-;\-* #,##0\ &quot;&quot;\ &quot;&quot;_-;_-* &quot;-&quot;\ &quot;&quot;\ &quot;&quot;_-;_-@_-"/>
    <numFmt numFmtId="175" formatCode="_-* #,##0.00\ &quot;&quot;\ &quot;&quot;_-;\-* #,##0.00\ &quot;&quot;\ &quot;&quot;_-;_-* &quot;-&quot;??\ &quot;&quot;\ &quot;&quot;_-;_-@_-"/>
    <numFmt numFmtId="176" formatCode="#&quot;&quot;\ &quot;&quot;##0.00"/>
    <numFmt numFmtId="177" formatCode="0.0"/>
    <numFmt numFmtId="178" formatCode="0.000"/>
    <numFmt numFmtId="179" formatCode="#,##0.000"/>
    <numFmt numFmtId="180" formatCode="#,##0.0"/>
    <numFmt numFmtId="18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ExcelciorCyr"/>
      <family val="0"/>
    </font>
    <font>
      <sz val="10"/>
      <name val="Arial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i/>
      <sz val="14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0"/>
      <color indexed="8"/>
      <name val="HebarU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3" fontId="8" fillId="0" borderId="10" xfId="59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8" fillId="0" borderId="10" xfId="59" applyNumberFormat="1" applyFont="1" applyFill="1" applyBorder="1" applyAlignment="1">
      <alignment horizont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8" fillId="0" borderId="10" xfId="59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left" wrapText="1"/>
    </xf>
    <xf numFmtId="0" fontId="50" fillId="0" borderId="0" xfId="0" applyFont="1" applyAlignment="1">
      <alignment wrapText="1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14" fillId="0" borderId="11" xfId="0" applyNumberFormat="1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Нормален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314325</xdr:rowOff>
    </xdr:to>
    <xdr:sp>
      <xdr:nvSpPr>
        <xdr:cNvPr id="1" name="Rectangle 13"/>
        <xdr:cNvSpPr>
          <a:spLocks/>
        </xdr:cNvSpPr>
      </xdr:nvSpPr>
      <xdr:spPr>
        <a:xfrm>
          <a:off x="3476625" y="1323975"/>
          <a:ext cx="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314325</xdr:rowOff>
    </xdr:to>
    <xdr:sp>
      <xdr:nvSpPr>
        <xdr:cNvPr id="2" name="Rectangle 7"/>
        <xdr:cNvSpPr>
          <a:spLocks/>
        </xdr:cNvSpPr>
      </xdr:nvSpPr>
      <xdr:spPr>
        <a:xfrm>
          <a:off x="3476625" y="1323975"/>
          <a:ext cx="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314325</xdr:rowOff>
    </xdr:to>
    <xdr:sp>
      <xdr:nvSpPr>
        <xdr:cNvPr id="3" name="Rectangle 19"/>
        <xdr:cNvSpPr>
          <a:spLocks/>
        </xdr:cNvSpPr>
      </xdr:nvSpPr>
      <xdr:spPr>
        <a:xfrm>
          <a:off x="3476625" y="1323975"/>
          <a:ext cx="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314325</xdr:rowOff>
    </xdr:to>
    <xdr:sp>
      <xdr:nvSpPr>
        <xdr:cNvPr id="4" name="Rectangle 20"/>
        <xdr:cNvSpPr>
          <a:spLocks/>
        </xdr:cNvSpPr>
      </xdr:nvSpPr>
      <xdr:spPr>
        <a:xfrm>
          <a:off x="3476625" y="1323975"/>
          <a:ext cx="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314325</xdr:rowOff>
    </xdr:to>
    <xdr:sp>
      <xdr:nvSpPr>
        <xdr:cNvPr id="5" name="Rectangle 21"/>
        <xdr:cNvSpPr>
          <a:spLocks/>
        </xdr:cNvSpPr>
      </xdr:nvSpPr>
      <xdr:spPr>
        <a:xfrm>
          <a:off x="3476625" y="1323975"/>
          <a:ext cx="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314325</xdr:rowOff>
    </xdr:to>
    <xdr:sp>
      <xdr:nvSpPr>
        <xdr:cNvPr id="6" name="Rectangle 22"/>
        <xdr:cNvSpPr>
          <a:spLocks/>
        </xdr:cNvSpPr>
      </xdr:nvSpPr>
      <xdr:spPr>
        <a:xfrm>
          <a:off x="3476625" y="1323975"/>
          <a:ext cx="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0</xdr:colOff>
      <xdr:row>2</xdr:row>
      <xdr:rowOff>200025</xdr:rowOff>
    </xdr:to>
    <xdr:sp>
      <xdr:nvSpPr>
        <xdr:cNvPr id="7" name="Rectangle 25"/>
        <xdr:cNvSpPr>
          <a:spLocks/>
        </xdr:cNvSpPr>
      </xdr:nvSpPr>
      <xdr:spPr>
        <a:xfrm>
          <a:off x="4981575" y="904875"/>
          <a:ext cx="0" cy="114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0</xdr:colOff>
      <xdr:row>2</xdr:row>
      <xdr:rowOff>200025</xdr:rowOff>
    </xdr:to>
    <xdr:sp>
      <xdr:nvSpPr>
        <xdr:cNvPr id="8" name="Rectangle 7"/>
        <xdr:cNvSpPr>
          <a:spLocks/>
        </xdr:cNvSpPr>
      </xdr:nvSpPr>
      <xdr:spPr>
        <a:xfrm>
          <a:off x="4981575" y="904875"/>
          <a:ext cx="0" cy="114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0</xdr:colOff>
      <xdr:row>2</xdr:row>
      <xdr:rowOff>200025</xdr:rowOff>
    </xdr:to>
    <xdr:sp>
      <xdr:nvSpPr>
        <xdr:cNvPr id="9" name="Rectangle 19"/>
        <xdr:cNvSpPr>
          <a:spLocks/>
        </xdr:cNvSpPr>
      </xdr:nvSpPr>
      <xdr:spPr>
        <a:xfrm>
          <a:off x="4981575" y="904875"/>
          <a:ext cx="0" cy="114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0</xdr:colOff>
      <xdr:row>2</xdr:row>
      <xdr:rowOff>200025</xdr:rowOff>
    </xdr:to>
    <xdr:sp>
      <xdr:nvSpPr>
        <xdr:cNvPr id="10" name="Rectangle 20"/>
        <xdr:cNvSpPr>
          <a:spLocks/>
        </xdr:cNvSpPr>
      </xdr:nvSpPr>
      <xdr:spPr>
        <a:xfrm>
          <a:off x="4981575" y="904875"/>
          <a:ext cx="0" cy="114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0</xdr:colOff>
      <xdr:row>2</xdr:row>
      <xdr:rowOff>200025</xdr:rowOff>
    </xdr:to>
    <xdr:sp>
      <xdr:nvSpPr>
        <xdr:cNvPr id="11" name="Rectangle 21"/>
        <xdr:cNvSpPr>
          <a:spLocks/>
        </xdr:cNvSpPr>
      </xdr:nvSpPr>
      <xdr:spPr>
        <a:xfrm>
          <a:off x="4981575" y="904875"/>
          <a:ext cx="0" cy="114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0</xdr:colOff>
      <xdr:row>2</xdr:row>
      <xdr:rowOff>200025</xdr:rowOff>
    </xdr:to>
    <xdr:sp>
      <xdr:nvSpPr>
        <xdr:cNvPr id="12" name="Rectangle 22"/>
        <xdr:cNvSpPr>
          <a:spLocks/>
        </xdr:cNvSpPr>
      </xdr:nvSpPr>
      <xdr:spPr>
        <a:xfrm>
          <a:off x="4981575" y="904875"/>
          <a:ext cx="0" cy="114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84"/>
  <sheetViews>
    <sheetView tabSelected="1" zoomScalePageLayoutView="0" workbookViewId="0" topLeftCell="A1">
      <selection activeCell="E91" sqref="E91"/>
    </sheetView>
  </sheetViews>
  <sheetFormatPr defaultColWidth="9.140625" defaultRowHeight="15" outlineLevelRow="1"/>
  <cols>
    <col min="1" max="1" width="7.00390625" style="3" customWidth="1"/>
    <col min="2" max="2" width="39.140625" style="3" customWidth="1"/>
    <col min="3" max="3" width="6.00390625" style="3" customWidth="1"/>
    <col min="4" max="4" width="12.57421875" style="3" customWidth="1"/>
    <col min="5" max="5" width="10.00390625" style="3" customWidth="1"/>
    <col min="6" max="6" width="16.00390625" style="3" customWidth="1"/>
    <col min="7" max="16384" width="9.140625" style="3" customWidth="1"/>
  </cols>
  <sheetData>
    <row r="1" spans="1:6" ht="39" customHeight="1">
      <c r="A1" s="31" t="s">
        <v>95</v>
      </c>
      <c r="B1" s="32"/>
      <c r="C1" s="32"/>
      <c r="D1" s="32"/>
      <c r="E1" s="32"/>
      <c r="F1" s="32"/>
    </row>
    <row r="2" spans="1:6" s="1" customFormat="1" ht="25.5" customHeight="1">
      <c r="A2" s="31" t="s">
        <v>88</v>
      </c>
      <c r="B2" s="31"/>
      <c r="C2" s="31"/>
      <c r="D2" s="31"/>
      <c r="E2" s="31"/>
      <c r="F2" s="31"/>
    </row>
    <row r="3" spans="1:6" ht="16.5">
      <c r="A3" s="22"/>
      <c r="B3" s="22"/>
      <c r="C3" s="22"/>
      <c r="D3" s="22"/>
      <c r="E3" s="22"/>
      <c r="F3" s="22"/>
    </row>
    <row r="4" spans="1:6" s="1" customFormat="1" ht="16.5">
      <c r="A4" s="2"/>
      <c r="B4" s="2"/>
      <c r="C4" s="2"/>
      <c r="D4" s="34"/>
      <c r="E4" s="34"/>
      <c r="F4" s="34"/>
    </row>
    <row r="5" spans="1:6" ht="25.5">
      <c r="A5" s="33" t="s">
        <v>94</v>
      </c>
      <c r="B5" s="33"/>
      <c r="C5" s="33"/>
      <c r="D5" s="33"/>
      <c r="E5" s="33"/>
      <c r="F5" s="33"/>
    </row>
    <row r="6" spans="1:4" ht="16.5">
      <c r="A6" s="4"/>
      <c r="B6" s="5"/>
      <c r="C6" s="6"/>
      <c r="D6" s="5"/>
    </row>
    <row r="7" spans="1:6" ht="35.25" customHeight="1">
      <c r="A7" s="7" t="s">
        <v>0</v>
      </c>
      <c r="B7" s="8" t="s">
        <v>1</v>
      </c>
      <c r="C7" s="8" t="s">
        <v>3</v>
      </c>
      <c r="D7" s="8" t="s">
        <v>6</v>
      </c>
      <c r="E7" s="8" t="s">
        <v>13</v>
      </c>
      <c r="F7" s="9" t="s">
        <v>45</v>
      </c>
    </row>
    <row r="8" spans="1:6" ht="16.5">
      <c r="A8" s="23" t="s">
        <v>93</v>
      </c>
      <c r="B8" s="8"/>
      <c r="C8" s="8"/>
      <c r="D8" s="24"/>
      <c r="E8" s="8"/>
      <c r="F8" s="9"/>
    </row>
    <row r="9" spans="1:6" ht="16.5" outlineLevel="1">
      <c r="A9" s="12"/>
      <c r="B9" s="9" t="s">
        <v>11</v>
      </c>
      <c r="C9" s="10"/>
      <c r="D9" s="19"/>
      <c r="E9" s="30"/>
      <c r="F9" s="19"/>
    </row>
    <row r="10" spans="1:6" ht="16.5" outlineLevel="1">
      <c r="A10" s="12">
        <v>1</v>
      </c>
      <c r="B10" s="13" t="s">
        <v>77</v>
      </c>
      <c r="C10" s="21" t="s">
        <v>4</v>
      </c>
      <c r="D10" s="14">
        <v>765</v>
      </c>
      <c r="E10" s="14"/>
      <c r="F10" s="15">
        <f aca="true" t="shared" si="0" ref="F10:F25">ROUND(E10*D10,2)</f>
        <v>0</v>
      </c>
    </row>
    <row r="11" spans="1:6" ht="16.5" outlineLevel="1">
      <c r="A11" s="12">
        <v>2</v>
      </c>
      <c r="B11" s="13" t="s">
        <v>9</v>
      </c>
      <c r="C11" s="21" t="s">
        <v>2</v>
      </c>
      <c r="D11" s="14">
        <v>265</v>
      </c>
      <c r="E11" s="14"/>
      <c r="F11" s="15">
        <f t="shared" si="0"/>
        <v>0</v>
      </c>
    </row>
    <row r="12" spans="1:6" ht="33" outlineLevel="1">
      <c r="A12" s="12">
        <v>3</v>
      </c>
      <c r="B12" s="13" t="s">
        <v>78</v>
      </c>
      <c r="C12" s="21" t="s">
        <v>4</v>
      </c>
      <c r="D12" s="14">
        <v>800</v>
      </c>
      <c r="E12" s="14"/>
      <c r="F12" s="15">
        <f t="shared" si="0"/>
        <v>0</v>
      </c>
    </row>
    <row r="13" spans="1:6" ht="33" outlineLevel="1">
      <c r="A13" s="12">
        <v>4</v>
      </c>
      <c r="B13" s="13" t="s">
        <v>10</v>
      </c>
      <c r="C13" s="21" t="s">
        <v>4</v>
      </c>
      <c r="D13" s="14">
        <v>730</v>
      </c>
      <c r="E13" s="14"/>
      <c r="F13" s="15">
        <f t="shared" si="0"/>
        <v>0</v>
      </c>
    </row>
    <row r="14" spans="1:6" ht="33" outlineLevel="1">
      <c r="A14" s="12">
        <v>5</v>
      </c>
      <c r="B14" s="13" t="s">
        <v>7</v>
      </c>
      <c r="C14" s="21" t="s">
        <v>5</v>
      </c>
      <c r="D14" s="14">
        <v>45</v>
      </c>
      <c r="E14" s="14"/>
      <c r="F14" s="15">
        <f t="shared" si="0"/>
        <v>0</v>
      </c>
    </row>
    <row r="15" spans="1:6" ht="16.5" outlineLevel="1">
      <c r="A15" s="12"/>
      <c r="B15" s="9" t="s">
        <v>8</v>
      </c>
      <c r="C15" s="21"/>
      <c r="D15" s="14">
        <v>0</v>
      </c>
      <c r="E15" s="14"/>
      <c r="F15" s="15">
        <f t="shared" si="0"/>
        <v>0</v>
      </c>
    </row>
    <row r="16" spans="1:6" ht="66" outlineLevel="1">
      <c r="A16" s="12">
        <v>1</v>
      </c>
      <c r="B16" s="20" t="s">
        <v>79</v>
      </c>
      <c r="C16" s="21" t="s">
        <v>4</v>
      </c>
      <c r="D16" s="14">
        <v>720</v>
      </c>
      <c r="E16" s="14"/>
      <c r="F16" s="15">
        <f t="shared" si="0"/>
        <v>0</v>
      </c>
    </row>
    <row r="17" spans="1:6" ht="66" outlineLevel="1">
      <c r="A17" s="12">
        <v>2</v>
      </c>
      <c r="B17" s="20" t="s">
        <v>36</v>
      </c>
      <c r="C17" s="21" t="s">
        <v>4</v>
      </c>
      <c r="D17" s="14">
        <v>5</v>
      </c>
      <c r="E17" s="14"/>
      <c r="F17" s="15">
        <f t="shared" si="0"/>
        <v>0</v>
      </c>
    </row>
    <row r="18" spans="1:6" ht="33" outlineLevel="1">
      <c r="A18" s="12">
        <v>3</v>
      </c>
      <c r="B18" s="20" t="s">
        <v>80</v>
      </c>
      <c r="C18" s="21" t="s">
        <v>5</v>
      </c>
      <c r="D18" s="14">
        <v>110</v>
      </c>
      <c r="E18" s="14"/>
      <c r="F18" s="15">
        <f t="shared" si="0"/>
        <v>0</v>
      </c>
    </row>
    <row r="19" spans="1:6" ht="33" outlineLevel="1">
      <c r="A19" s="12">
        <v>4</v>
      </c>
      <c r="B19" s="20" t="s">
        <v>81</v>
      </c>
      <c r="C19" s="21" t="s">
        <v>5</v>
      </c>
      <c r="D19" s="14">
        <v>27</v>
      </c>
      <c r="E19" s="14"/>
      <c r="F19" s="15">
        <f t="shared" si="0"/>
        <v>0</v>
      </c>
    </row>
    <row r="20" spans="1:6" ht="16.5" outlineLevel="1">
      <c r="A20" s="12">
        <v>5</v>
      </c>
      <c r="B20" s="20" t="s">
        <v>82</v>
      </c>
      <c r="C20" s="21" t="s">
        <v>12</v>
      </c>
      <c r="D20" s="14">
        <v>1450</v>
      </c>
      <c r="E20" s="14"/>
      <c r="F20" s="15">
        <f t="shared" si="0"/>
        <v>0</v>
      </c>
    </row>
    <row r="21" spans="1:6" ht="33" outlineLevel="1">
      <c r="A21" s="12">
        <v>6</v>
      </c>
      <c r="B21" s="20" t="s">
        <v>83</v>
      </c>
      <c r="C21" s="21" t="s">
        <v>5</v>
      </c>
      <c r="D21" s="14">
        <v>37</v>
      </c>
      <c r="E21" s="14"/>
      <c r="F21" s="15">
        <f t="shared" si="0"/>
        <v>0</v>
      </c>
    </row>
    <row r="22" spans="1:6" ht="16.5" outlineLevel="1">
      <c r="A22" s="12">
        <v>7</v>
      </c>
      <c r="B22" s="20" t="s">
        <v>84</v>
      </c>
      <c r="C22" s="21" t="s">
        <v>5</v>
      </c>
      <c r="D22" s="14">
        <v>15</v>
      </c>
      <c r="E22" s="14"/>
      <c r="F22" s="15">
        <f t="shared" si="0"/>
        <v>0</v>
      </c>
    </row>
    <row r="23" spans="1:6" ht="49.5" outlineLevel="1">
      <c r="A23" s="12">
        <v>8</v>
      </c>
      <c r="B23" s="17" t="s">
        <v>85</v>
      </c>
      <c r="C23" s="21" t="s">
        <v>2</v>
      </c>
      <c r="D23" s="14">
        <v>410</v>
      </c>
      <c r="E23" s="14"/>
      <c r="F23" s="15">
        <f t="shared" si="0"/>
        <v>0</v>
      </c>
    </row>
    <row r="24" spans="1:6" ht="16.5" outlineLevel="1">
      <c r="A24" s="12">
        <v>9</v>
      </c>
      <c r="B24" s="17" t="s">
        <v>86</v>
      </c>
      <c r="C24" s="21" t="s">
        <v>4</v>
      </c>
      <c r="D24" s="14">
        <v>2110</v>
      </c>
      <c r="E24" s="14"/>
      <c r="F24" s="15">
        <f t="shared" si="0"/>
        <v>0</v>
      </c>
    </row>
    <row r="25" spans="1:6" ht="33" outlineLevel="1">
      <c r="A25" s="12">
        <v>10</v>
      </c>
      <c r="B25" s="17" t="s">
        <v>87</v>
      </c>
      <c r="C25" s="21" t="s">
        <v>29</v>
      </c>
      <c r="D25" s="14">
        <v>52</v>
      </c>
      <c r="E25" s="14"/>
      <c r="F25" s="15">
        <f t="shared" si="0"/>
        <v>0</v>
      </c>
    </row>
    <row r="26" spans="1:6" ht="16.5">
      <c r="A26" s="11"/>
      <c r="B26" s="11"/>
      <c r="C26" s="11"/>
      <c r="D26" s="11"/>
      <c r="E26" s="25" t="s">
        <v>37</v>
      </c>
      <c r="F26" s="26">
        <f>SUM(F10:F25)</f>
        <v>0</v>
      </c>
    </row>
    <row r="27" spans="1:6" ht="16.5">
      <c r="A27" s="11"/>
      <c r="B27" s="11"/>
      <c r="C27" s="11"/>
      <c r="D27" s="11"/>
      <c r="E27" s="27"/>
      <c r="F27" s="28"/>
    </row>
    <row r="28" spans="1:6" ht="16.5">
      <c r="A28" s="23" t="s">
        <v>89</v>
      </c>
      <c r="B28" s="8"/>
      <c r="C28" s="8"/>
      <c r="D28" s="8"/>
      <c r="E28" s="8"/>
      <c r="F28" s="9"/>
    </row>
    <row r="29" spans="1:6" ht="16.5" outlineLevel="1">
      <c r="A29" s="12"/>
      <c r="B29" s="9" t="s">
        <v>11</v>
      </c>
      <c r="C29" s="10"/>
      <c r="D29" s="19"/>
      <c r="E29" s="19"/>
      <c r="F29" s="19"/>
    </row>
    <row r="30" spans="1:6" ht="16.5" outlineLevel="1">
      <c r="A30" s="12">
        <v>1</v>
      </c>
      <c r="B30" s="20" t="s">
        <v>46</v>
      </c>
      <c r="C30" s="21" t="s">
        <v>30</v>
      </c>
      <c r="D30" s="14">
        <v>17620</v>
      </c>
      <c r="E30" s="14"/>
      <c r="F30" s="15">
        <f aca="true" t="shared" si="1" ref="F30:F46">ROUND(E30*D30,2)</f>
        <v>0</v>
      </c>
    </row>
    <row r="31" spans="1:6" ht="16.5" outlineLevel="1">
      <c r="A31" s="12">
        <v>2</v>
      </c>
      <c r="B31" s="20" t="s">
        <v>9</v>
      </c>
      <c r="C31" s="21" t="s">
        <v>29</v>
      </c>
      <c r="D31" s="14">
        <v>1145</v>
      </c>
      <c r="E31" s="14"/>
      <c r="F31" s="15">
        <f t="shared" si="1"/>
        <v>0</v>
      </c>
    </row>
    <row r="32" spans="1:6" ht="16.5" outlineLevel="1">
      <c r="A32" s="12">
        <v>3</v>
      </c>
      <c r="B32" s="20" t="s">
        <v>47</v>
      </c>
      <c r="C32" s="21" t="s">
        <v>32</v>
      </c>
      <c r="D32" s="14">
        <v>106</v>
      </c>
      <c r="E32" s="14"/>
      <c r="F32" s="15">
        <f t="shared" si="1"/>
        <v>0</v>
      </c>
    </row>
    <row r="33" spans="1:6" ht="16.5" outlineLevel="1">
      <c r="A33" s="12">
        <v>4</v>
      </c>
      <c r="B33" s="20" t="s">
        <v>48</v>
      </c>
      <c r="C33" s="21" t="s">
        <v>32</v>
      </c>
      <c r="D33" s="14">
        <v>308</v>
      </c>
      <c r="E33" s="14"/>
      <c r="F33" s="15">
        <f t="shared" si="1"/>
        <v>0</v>
      </c>
    </row>
    <row r="34" spans="1:6" ht="16.5" outlineLevel="1">
      <c r="A34" s="12"/>
      <c r="B34" s="9" t="s">
        <v>8</v>
      </c>
      <c r="C34" s="21"/>
      <c r="D34" s="14"/>
      <c r="E34" s="14"/>
      <c r="F34" s="15"/>
    </row>
    <row r="35" spans="1:6" ht="16.5" outlineLevel="1">
      <c r="A35" s="12">
        <v>1</v>
      </c>
      <c r="B35" s="20" t="s">
        <v>49</v>
      </c>
      <c r="C35" s="21" t="s">
        <v>32</v>
      </c>
      <c r="D35" s="14">
        <v>265</v>
      </c>
      <c r="E35" s="14"/>
      <c r="F35" s="15">
        <f t="shared" si="1"/>
        <v>0</v>
      </c>
    </row>
    <row r="36" spans="1:6" ht="16.5" outlineLevel="1">
      <c r="A36" s="12">
        <v>2</v>
      </c>
      <c r="B36" s="20" t="s">
        <v>50</v>
      </c>
      <c r="C36" s="21" t="s">
        <v>31</v>
      </c>
      <c r="D36" s="14">
        <v>1393</v>
      </c>
      <c r="E36" s="14"/>
      <c r="F36" s="15">
        <f t="shared" si="1"/>
        <v>0</v>
      </c>
    </row>
    <row r="37" spans="1:6" ht="33" outlineLevel="1">
      <c r="A37" s="12">
        <v>3</v>
      </c>
      <c r="B37" s="20" t="s">
        <v>51</v>
      </c>
      <c r="C37" s="21" t="s">
        <v>31</v>
      </c>
      <c r="D37" s="14">
        <v>2715</v>
      </c>
      <c r="E37" s="14"/>
      <c r="F37" s="15">
        <f t="shared" si="1"/>
        <v>0</v>
      </c>
    </row>
    <row r="38" spans="1:6" ht="16.5" outlineLevel="1">
      <c r="A38" s="12">
        <v>4</v>
      </c>
      <c r="B38" s="20" t="s">
        <v>33</v>
      </c>
      <c r="C38" s="21" t="s">
        <v>30</v>
      </c>
      <c r="D38" s="14">
        <v>14637</v>
      </c>
      <c r="E38" s="14"/>
      <c r="F38" s="15">
        <f t="shared" si="1"/>
        <v>0</v>
      </c>
    </row>
    <row r="39" spans="1:6" ht="16.5" outlineLevel="1">
      <c r="A39" s="12">
        <v>5</v>
      </c>
      <c r="B39" s="20" t="s">
        <v>34</v>
      </c>
      <c r="C39" s="21" t="s">
        <v>30</v>
      </c>
      <c r="D39" s="14">
        <v>14510</v>
      </c>
      <c r="E39" s="14"/>
      <c r="F39" s="15">
        <f t="shared" si="1"/>
        <v>0</v>
      </c>
    </row>
    <row r="40" spans="1:6" ht="33" outlineLevel="1">
      <c r="A40" s="12">
        <v>6</v>
      </c>
      <c r="B40" s="20" t="s">
        <v>52</v>
      </c>
      <c r="C40" s="21" t="s">
        <v>32</v>
      </c>
      <c r="D40" s="14">
        <v>320</v>
      </c>
      <c r="E40" s="14"/>
      <c r="F40" s="15">
        <f t="shared" si="1"/>
        <v>0</v>
      </c>
    </row>
    <row r="41" spans="1:6" ht="16.5" outlineLevel="1">
      <c r="A41" s="12">
        <v>7</v>
      </c>
      <c r="B41" s="20" t="s">
        <v>53</v>
      </c>
      <c r="C41" s="21" t="s">
        <v>54</v>
      </c>
      <c r="D41" s="14">
        <v>1145</v>
      </c>
      <c r="E41" s="14"/>
      <c r="F41" s="15">
        <f t="shared" si="1"/>
        <v>0</v>
      </c>
    </row>
    <row r="42" spans="1:6" ht="16.5" outlineLevel="1">
      <c r="A42" s="12">
        <v>8</v>
      </c>
      <c r="B42" s="20" t="s">
        <v>55</v>
      </c>
      <c r="C42" s="21" t="s">
        <v>32</v>
      </c>
      <c r="D42" s="14">
        <v>58</v>
      </c>
      <c r="E42" s="14"/>
      <c r="F42" s="15">
        <f t="shared" si="1"/>
        <v>0</v>
      </c>
    </row>
    <row r="43" spans="1:6" ht="16.5" outlineLevel="1">
      <c r="A43" s="12">
        <v>9</v>
      </c>
      <c r="B43" s="20" t="s">
        <v>56</v>
      </c>
      <c r="C43" s="21" t="s">
        <v>30</v>
      </c>
      <c r="D43" s="14">
        <v>442</v>
      </c>
      <c r="E43" s="14"/>
      <c r="F43" s="15">
        <f t="shared" si="1"/>
        <v>0</v>
      </c>
    </row>
    <row r="44" spans="1:6" ht="16.5" outlineLevel="1">
      <c r="A44" s="12">
        <v>10</v>
      </c>
      <c r="B44" s="20" t="s">
        <v>57</v>
      </c>
      <c r="C44" s="21" t="s">
        <v>21</v>
      </c>
      <c r="D44" s="14">
        <v>20</v>
      </c>
      <c r="E44" s="14"/>
      <c r="F44" s="15">
        <f t="shared" si="1"/>
        <v>0</v>
      </c>
    </row>
    <row r="45" spans="1:6" ht="33" outlineLevel="1">
      <c r="A45" s="12">
        <v>11</v>
      </c>
      <c r="B45" s="20" t="s">
        <v>58</v>
      </c>
      <c r="C45" s="21" t="s">
        <v>21</v>
      </c>
      <c r="D45" s="14">
        <v>13</v>
      </c>
      <c r="E45" s="14"/>
      <c r="F45" s="15">
        <f t="shared" si="1"/>
        <v>0</v>
      </c>
    </row>
    <row r="46" spans="1:6" ht="33" outlineLevel="1">
      <c r="A46" s="12">
        <v>12</v>
      </c>
      <c r="B46" s="20" t="s">
        <v>59</v>
      </c>
      <c r="C46" s="21" t="s">
        <v>29</v>
      </c>
      <c r="D46" s="14">
        <v>10</v>
      </c>
      <c r="E46" s="14"/>
      <c r="F46" s="15">
        <f t="shared" si="1"/>
        <v>0</v>
      </c>
    </row>
    <row r="47" spans="1:6" ht="16.5">
      <c r="A47" s="23"/>
      <c r="B47" s="8"/>
      <c r="C47" s="8"/>
      <c r="D47" s="24"/>
      <c r="E47" s="16" t="s">
        <v>35</v>
      </c>
      <c r="F47" s="18">
        <f>SUM(F30:F46)</f>
        <v>0</v>
      </c>
    </row>
    <row r="48" spans="1:6" ht="16.5">
      <c r="A48" s="23" t="s">
        <v>90</v>
      </c>
      <c r="B48" s="8"/>
      <c r="C48" s="8"/>
      <c r="D48" s="24"/>
      <c r="E48" s="8"/>
      <c r="F48" s="9"/>
    </row>
    <row r="49" spans="1:6" ht="16.5" outlineLevel="1">
      <c r="A49" s="12">
        <v>1</v>
      </c>
      <c r="B49" s="20" t="s">
        <v>15</v>
      </c>
      <c r="C49" s="21" t="s">
        <v>91</v>
      </c>
      <c r="D49" s="14">
        <v>103.32</v>
      </c>
      <c r="E49" s="14"/>
      <c r="F49" s="15">
        <f aca="true" t="shared" si="2" ref="F49:F81">ROUND(E49*D49,2)</f>
        <v>0</v>
      </c>
    </row>
    <row r="50" spans="1:6" ht="33" outlineLevel="1">
      <c r="A50" s="12">
        <v>2</v>
      </c>
      <c r="B50" s="20" t="s">
        <v>60</v>
      </c>
      <c r="C50" s="21" t="s">
        <v>91</v>
      </c>
      <c r="D50" s="14">
        <v>25.82</v>
      </c>
      <c r="E50" s="14"/>
      <c r="F50" s="15">
        <f t="shared" si="2"/>
        <v>0</v>
      </c>
    </row>
    <row r="51" spans="1:6" ht="16.5" outlineLevel="1">
      <c r="A51" s="12">
        <v>3</v>
      </c>
      <c r="B51" s="20" t="s">
        <v>39</v>
      </c>
      <c r="C51" s="21" t="s">
        <v>91</v>
      </c>
      <c r="D51" s="14">
        <v>103.32</v>
      </c>
      <c r="E51" s="14"/>
      <c r="F51" s="15">
        <f t="shared" si="2"/>
        <v>0</v>
      </c>
    </row>
    <row r="52" spans="1:6" ht="16.5" outlineLevel="1">
      <c r="A52" s="12">
        <v>4</v>
      </c>
      <c r="B52" s="20" t="s">
        <v>16</v>
      </c>
      <c r="C52" s="21" t="s">
        <v>91</v>
      </c>
      <c r="D52" s="14">
        <v>103.32</v>
      </c>
      <c r="E52" s="14"/>
      <c r="F52" s="15">
        <f t="shared" si="2"/>
        <v>0</v>
      </c>
    </row>
    <row r="53" spans="1:6" ht="33" outlineLevel="1">
      <c r="A53" s="12">
        <v>5</v>
      </c>
      <c r="B53" s="20" t="s">
        <v>40</v>
      </c>
      <c r="C53" s="21" t="s">
        <v>91</v>
      </c>
      <c r="D53" s="14">
        <v>30.98</v>
      </c>
      <c r="E53" s="14"/>
      <c r="F53" s="15">
        <f t="shared" si="2"/>
        <v>0</v>
      </c>
    </row>
    <row r="54" spans="1:6" ht="16.5" outlineLevel="1">
      <c r="A54" s="12">
        <v>6</v>
      </c>
      <c r="B54" s="20" t="s">
        <v>61</v>
      </c>
      <c r="C54" s="21" t="s">
        <v>91</v>
      </c>
      <c r="D54" s="14">
        <v>30.98</v>
      </c>
      <c r="E54" s="14"/>
      <c r="F54" s="15">
        <f t="shared" si="2"/>
        <v>0</v>
      </c>
    </row>
    <row r="55" spans="1:6" ht="16.5" outlineLevel="1">
      <c r="A55" s="12">
        <v>7</v>
      </c>
      <c r="B55" s="20" t="s">
        <v>41</v>
      </c>
      <c r="C55" s="21" t="s">
        <v>91</v>
      </c>
      <c r="D55" s="14">
        <v>134.3</v>
      </c>
      <c r="E55" s="14"/>
      <c r="F55" s="15">
        <f t="shared" si="2"/>
        <v>0</v>
      </c>
    </row>
    <row r="56" spans="1:6" ht="33" outlineLevel="1">
      <c r="A56" s="12">
        <v>8</v>
      </c>
      <c r="B56" s="20" t="s">
        <v>42</v>
      </c>
      <c r="C56" s="21" t="s">
        <v>91</v>
      </c>
      <c r="D56" s="14">
        <v>2.1</v>
      </c>
      <c r="E56" s="14"/>
      <c r="F56" s="15">
        <f t="shared" si="2"/>
        <v>0</v>
      </c>
    </row>
    <row r="57" spans="1:6" ht="33" outlineLevel="1">
      <c r="A57" s="12">
        <v>9</v>
      </c>
      <c r="B57" s="20" t="s">
        <v>62</v>
      </c>
      <c r="C57" s="21" t="s">
        <v>91</v>
      </c>
      <c r="D57" s="14">
        <v>13.25</v>
      </c>
      <c r="E57" s="14"/>
      <c r="F57" s="15">
        <f t="shared" si="2"/>
        <v>0</v>
      </c>
    </row>
    <row r="58" spans="1:6" ht="33" outlineLevel="1">
      <c r="A58" s="12">
        <v>10</v>
      </c>
      <c r="B58" s="20" t="s">
        <v>43</v>
      </c>
      <c r="C58" s="21" t="s">
        <v>91</v>
      </c>
      <c r="D58" s="14">
        <v>64.61</v>
      </c>
      <c r="E58" s="14"/>
      <c r="F58" s="15">
        <f t="shared" si="2"/>
        <v>0</v>
      </c>
    </row>
    <row r="59" spans="1:6" ht="33" outlineLevel="1">
      <c r="A59" s="12">
        <v>11</v>
      </c>
      <c r="B59" s="20" t="s">
        <v>63</v>
      </c>
      <c r="C59" s="21" t="s">
        <v>91</v>
      </c>
      <c r="D59" s="14">
        <v>64.61</v>
      </c>
      <c r="E59" s="14"/>
      <c r="F59" s="15">
        <f t="shared" si="2"/>
        <v>0</v>
      </c>
    </row>
    <row r="60" spans="1:6" ht="16.5" outlineLevel="1">
      <c r="A60" s="12">
        <v>12</v>
      </c>
      <c r="B60" s="20" t="s">
        <v>44</v>
      </c>
      <c r="C60" s="21" t="s">
        <v>17</v>
      </c>
      <c r="D60" s="14">
        <v>53</v>
      </c>
      <c r="E60" s="14"/>
      <c r="F60" s="15">
        <f t="shared" si="2"/>
        <v>0</v>
      </c>
    </row>
    <row r="61" spans="1:6" ht="16.5" outlineLevel="1">
      <c r="A61" s="12">
        <v>13</v>
      </c>
      <c r="B61" s="20" t="s">
        <v>18</v>
      </c>
      <c r="C61" s="21" t="s">
        <v>14</v>
      </c>
      <c r="D61" s="14">
        <v>10</v>
      </c>
      <c r="E61" s="14"/>
      <c r="F61" s="15">
        <f t="shared" si="2"/>
        <v>0</v>
      </c>
    </row>
    <row r="62" spans="1:6" ht="33" outlineLevel="1">
      <c r="A62" s="12">
        <v>14</v>
      </c>
      <c r="B62" s="20" t="s">
        <v>19</v>
      </c>
      <c r="C62" s="21" t="s">
        <v>14</v>
      </c>
      <c r="D62" s="14">
        <v>10</v>
      </c>
      <c r="E62" s="14"/>
      <c r="F62" s="15">
        <f t="shared" si="2"/>
        <v>0</v>
      </c>
    </row>
    <row r="63" spans="1:6" ht="33" outlineLevel="1">
      <c r="A63" s="12">
        <v>18</v>
      </c>
      <c r="B63" s="20" t="s">
        <v>64</v>
      </c>
      <c r="C63" s="21" t="s">
        <v>14</v>
      </c>
      <c r="D63" s="14">
        <v>10</v>
      </c>
      <c r="E63" s="14"/>
      <c r="F63" s="15">
        <f t="shared" si="2"/>
        <v>0</v>
      </c>
    </row>
    <row r="64" spans="1:6" ht="16.5" outlineLevel="1">
      <c r="A64" s="12">
        <v>19</v>
      </c>
      <c r="B64" s="20" t="s">
        <v>65</v>
      </c>
      <c r="C64" s="21" t="s">
        <v>91</v>
      </c>
      <c r="D64" s="14">
        <v>15.75</v>
      </c>
      <c r="E64" s="14"/>
      <c r="F64" s="15">
        <f t="shared" si="2"/>
        <v>0</v>
      </c>
    </row>
    <row r="65" spans="1:6" ht="33" outlineLevel="1">
      <c r="A65" s="12">
        <v>20</v>
      </c>
      <c r="B65" s="20" t="s">
        <v>66</v>
      </c>
      <c r="C65" s="21" t="s">
        <v>92</v>
      </c>
      <c r="D65" s="14">
        <v>50</v>
      </c>
      <c r="E65" s="14"/>
      <c r="F65" s="15">
        <f t="shared" si="2"/>
        <v>0</v>
      </c>
    </row>
    <row r="66" spans="1:6" ht="33" outlineLevel="1">
      <c r="A66" s="12">
        <v>21</v>
      </c>
      <c r="B66" s="20" t="s">
        <v>67</v>
      </c>
      <c r="C66" s="21" t="s">
        <v>92</v>
      </c>
      <c r="D66" s="14">
        <v>700</v>
      </c>
      <c r="E66" s="14"/>
      <c r="F66" s="15">
        <f t="shared" si="2"/>
        <v>0</v>
      </c>
    </row>
    <row r="67" spans="1:6" ht="16.5" outlineLevel="1">
      <c r="A67" s="12">
        <v>22</v>
      </c>
      <c r="B67" s="20" t="s">
        <v>68</v>
      </c>
      <c r="C67" s="21" t="s">
        <v>14</v>
      </c>
      <c r="D67" s="14">
        <v>4</v>
      </c>
      <c r="E67" s="14"/>
      <c r="F67" s="15">
        <f t="shared" si="2"/>
        <v>0</v>
      </c>
    </row>
    <row r="68" spans="1:6" ht="16.5" outlineLevel="1">
      <c r="A68" s="12">
        <v>23</v>
      </c>
      <c r="B68" s="20" t="s">
        <v>69</v>
      </c>
      <c r="C68" s="21" t="s">
        <v>17</v>
      </c>
      <c r="D68" s="14">
        <v>41</v>
      </c>
      <c r="E68" s="14"/>
      <c r="F68" s="15">
        <f t="shared" si="2"/>
        <v>0</v>
      </c>
    </row>
    <row r="69" spans="1:6" ht="16.5" outlineLevel="1">
      <c r="A69" s="12">
        <v>24</v>
      </c>
      <c r="B69" s="17" t="s">
        <v>70</v>
      </c>
      <c r="C69" s="21" t="s">
        <v>14</v>
      </c>
      <c r="D69" s="14">
        <v>6</v>
      </c>
      <c r="E69" s="14"/>
      <c r="F69" s="15">
        <f t="shared" si="2"/>
        <v>0</v>
      </c>
    </row>
    <row r="70" spans="1:6" ht="16.5" outlineLevel="1">
      <c r="A70" s="12">
        <v>25</v>
      </c>
      <c r="B70" s="17" t="s">
        <v>71</v>
      </c>
      <c r="C70" s="21" t="s">
        <v>14</v>
      </c>
      <c r="D70" s="14">
        <v>3</v>
      </c>
      <c r="E70" s="14"/>
      <c r="F70" s="15">
        <f t="shared" si="2"/>
        <v>0</v>
      </c>
    </row>
    <row r="71" spans="1:6" ht="16.5" outlineLevel="1">
      <c r="A71" s="12">
        <v>26</v>
      </c>
      <c r="B71" s="17" t="s">
        <v>72</v>
      </c>
      <c r="C71" s="21" t="s">
        <v>14</v>
      </c>
      <c r="D71" s="14">
        <v>3</v>
      </c>
      <c r="E71" s="14"/>
      <c r="F71" s="15">
        <f t="shared" si="2"/>
        <v>0</v>
      </c>
    </row>
    <row r="72" spans="1:6" ht="16.5" outlineLevel="1">
      <c r="A72" s="12">
        <v>27</v>
      </c>
      <c r="B72" s="20" t="s">
        <v>73</v>
      </c>
      <c r="C72" s="21" t="s">
        <v>14</v>
      </c>
      <c r="D72" s="14">
        <v>3</v>
      </c>
      <c r="E72" s="14"/>
      <c r="F72" s="15">
        <f t="shared" si="2"/>
        <v>0</v>
      </c>
    </row>
    <row r="73" spans="1:6" ht="33" outlineLevel="1">
      <c r="A73" s="12">
        <v>28</v>
      </c>
      <c r="B73" s="20" t="s">
        <v>74</v>
      </c>
      <c r="C73" s="21" t="s">
        <v>14</v>
      </c>
      <c r="D73" s="14">
        <v>3</v>
      </c>
      <c r="E73" s="14"/>
      <c r="F73" s="15">
        <f t="shared" si="2"/>
        <v>0</v>
      </c>
    </row>
    <row r="74" spans="1:6" ht="16.5" outlineLevel="1">
      <c r="A74" s="12">
        <v>29</v>
      </c>
      <c r="B74" s="20" t="s">
        <v>22</v>
      </c>
      <c r="C74" s="21" t="s">
        <v>14</v>
      </c>
      <c r="D74" s="14">
        <v>3</v>
      </c>
      <c r="E74" s="14"/>
      <c r="F74" s="15">
        <f t="shared" si="2"/>
        <v>0</v>
      </c>
    </row>
    <row r="75" spans="1:6" ht="16.5" outlineLevel="1">
      <c r="A75" s="12">
        <v>30</v>
      </c>
      <c r="B75" s="20" t="s">
        <v>23</v>
      </c>
      <c r="C75" s="21" t="s">
        <v>14</v>
      </c>
      <c r="D75" s="14">
        <v>3</v>
      </c>
      <c r="E75" s="14"/>
      <c r="F75" s="15">
        <f t="shared" si="2"/>
        <v>0</v>
      </c>
    </row>
    <row r="76" spans="1:6" ht="16.5" outlineLevel="1">
      <c r="A76" s="12">
        <v>31</v>
      </c>
      <c r="B76" s="20" t="s">
        <v>24</v>
      </c>
      <c r="C76" s="21" t="s">
        <v>14</v>
      </c>
      <c r="D76" s="14">
        <v>3</v>
      </c>
      <c r="E76" s="14"/>
      <c r="F76" s="15">
        <f t="shared" si="2"/>
        <v>0</v>
      </c>
    </row>
    <row r="77" spans="1:6" ht="16.5" outlineLevel="1">
      <c r="A77" s="12">
        <v>32</v>
      </c>
      <c r="B77" s="20" t="s">
        <v>25</v>
      </c>
      <c r="C77" s="21" t="s">
        <v>14</v>
      </c>
      <c r="D77" s="14">
        <v>3</v>
      </c>
      <c r="E77" s="14"/>
      <c r="F77" s="15">
        <f t="shared" si="2"/>
        <v>0</v>
      </c>
    </row>
    <row r="78" spans="1:6" ht="16.5" outlineLevel="1">
      <c r="A78" s="12">
        <v>33</v>
      </c>
      <c r="B78" s="20" t="s">
        <v>20</v>
      </c>
      <c r="C78" s="21" t="s">
        <v>14</v>
      </c>
      <c r="D78" s="14">
        <v>3</v>
      </c>
      <c r="E78" s="14"/>
      <c r="F78" s="15">
        <f t="shared" si="2"/>
        <v>0</v>
      </c>
    </row>
    <row r="79" spans="1:6" ht="16.5" outlineLevel="1">
      <c r="A79" s="12">
        <v>34</v>
      </c>
      <c r="B79" s="20" t="s">
        <v>75</v>
      </c>
      <c r="C79" s="21" t="s">
        <v>14</v>
      </c>
      <c r="D79" s="14">
        <v>3</v>
      </c>
      <c r="E79" s="14"/>
      <c r="F79" s="15">
        <f t="shared" si="2"/>
        <v>0</v>
      </c>
    </row>
    <row r="80" spans="1:6" ht="16.5" outlineLevel="1">
      <c r="A80" s="12">
        <v>35</v>
      </c>
      <c r="B80" s="20" t="s">
        <v>76</v>
      </c>
      <c r="C80" s="21" t="s">
        <v>14</v>
      </c>
      <c r="D80" s="14">
        <v>3</v>
      </c>
      <c r="E80" s="14"/>
      <c r="F80" s="15">
        <f t="shared" si="2"/>
        <v>0</v>
      </c>
    </row>
    <row r="81" spans="1:6" ht="16.5" outlineLevel="1">
      <c r="A81" s="12">
        <v>36</v>
      </c>
      <c r="B81" s="20" t="s">
        <v>26</v>
      </c>
      <c r="C81" s="21" t="s">
        <v>14</v>
      </c>
      <c r="D81" s="14">
        <v>9</v>
      </c>
      <c r="E81" s="14"/>
      <c r="F81" s="15">
        <f t="shared" si="2"/>
        <v>0</v>
      </c>
    </row>
    <row r="82" spans="1:6" ht="16.5" outlineLevel="1">
      <c r="A82" s="12">
        <v>37</v>
      </c>
      <c r="B82" s="20" t="s">
        <v>27</v>
      </c>
      <c r="C82" s="21" t="s">
        <v>28</v>
      </c>
      <c r="D82" s="14">
        <v>3</v>
      </c>
      <c r="E82" s="14"/>
      <c r="F82" s="15">
        <f>ROUND(E82*D82,2)</f>
        <v>0</v>
      </c>
    </row>
    <row r="83" spans="1:6" ht="16.5">
      <c r="A83" s="23"/>
      <c r="B83" s="8"/>
      <c r="C83" s="8"/>
      <c r="D83" s="24"/>
      <c r="E83" s="16" t="s">
        <v>38</v>
      </c>
      <c r="F83" s="18">
        <f>SUM(F49:F82)</f>
        <v>0</v>
      </c>
    </row>
    <row r="84" spans="1:6" ht="18">
      <c r="A84" s="35" t="s">
        <v>96</v>
      </c>
      <c r="B84" s="36"/>
      <c r="C84" s="36"/>
      <c r="D84" s="36"/>
      <c r="E84" s="37"/>
      <c r="F84" s="29">
        <f>F26+F83+F47</f>
        <v>0</v>
      </c>
    </row>
  </sheetData>
  <sheetProtection/>
  <mergeCells count="5">
    <mergeCell ref="A1:F1"/>
    <mergeCell ref="A5:F5"/>
    <mergeCell ref="A84:E84"/>
    <mergeCell ref="A2:F2"/>
    <mergeCell ref="D4:F4"/>
  </mergeCells>
  <printOptions horizontalCentered="1"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Cveti</cp:lastModifiedBy>
  <cp:lastPrinted>2018-04-13T07:26:51Z</cp:lastPrinted>
  <dcterms:created xsi:type="dcterms:W3CDTF">2008-08-14T11:02:43Z</dcterms:created>
  <dcterms:modified xsi:type="dcterms:W3CDTF">2018-08-08T07:27:49Z</dcterms:modified>
  <cp:category/>
  <cp:version/>
  <cp:contentType/>
  <cp:contentStatus/>
</cp:coreProperties>
</file>